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8975" windowHeight="11895"/>
  </bookViews>
  <sheets>
    <sheet name="январь" sheetId="1" r:id="rId1"/>
  </sheets>
  <calcPr calcId="145621"/>
</workbook>
</file>

<file path=xl/calcChain.xml><?xml version="1.0" encoding="utf-8"?>
<calcChain xmlns="http://schemas.openxmlformats.org/spreadsheetml/2006/main">
  <c r="I72" i="1" l="1"/>
  <c r="J72" i="1" s="1"/>
  <c r="I71" i="1"/>
  <c r="J71" i="1" s="1"/>
  <c r="I43" i="1"/>
  <c r="J43" i="1" s="1"/>
  <c r="I44" i="1"/>
  <c r="J44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</calcChain>
</file>

<file path=xl/sharedStrings.xml><?xml version="1.0" encoding="utf-8"?>
<sst xmlns="http://schemas.openxmlformats.org/spreadsheetml/2006/main" count="147" uniqueCount="112">
  <si>
    <t>№п/п</t>
  </si>
  <si>
    <t>Диспетчерское наименование ТП(КТП)</t>
  </si>
  <si>
    <t>Мощность ТП(КТП),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</si>
  <si>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</si>
  <si>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</si>
  <si>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</si>
  <si>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</si>
  <si>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</si>
  <si>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</si>
  <si>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</si>
  <si>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</si>
  <si>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101 Пд</t>
  </si>
  <si>
    <t>Быт</t>
  </si>
  <si>
    <t>Водозабор</t>
  </si>
  <si>
    <t>104  Пд</t>
  </si>
  <si>
    <t>204 Мр</t>
  </si>
  <si>
    <t>512 Мр</t>
  </si>
  <si>
    <t>402 Пс</t>
  </si>
  <si>
    <t>404 Пс</t>
  </si>
  <si>
    <t>Освещение</t>
  </si>
  <si>
    <t>412 Пс</t>
  </si>
  <si>
    <t>Быт, Банк, ЖКХ</t>
  </si>
  <si>
    <t>414 Пс</t>
  </si>
  <si>
    <t>Д/сад</t>
  </si>
  <si>
    <t>417 Пс</t>
  </si>
  <si>
    <t>Быт, Д/сад</t>
  </si>
  <si>
    <t>110 Мск</t>
  </si>
  <si>
    <t>220 Мск</t>
  </si>
  <si>
    <t>СДК, АТС</t>
  </si>
  <si>
    <t>205 Пд</t>
  </si>
  <si>
    <t>206 Пс</t>
  </si>
  <si>
    <t>308 Пс</t>
  </si>
  <si>
    <t>303 Пс</t>
  </si>
  <si>
    <t>401 Пс</t>
  </si>
  <si>
    <t>Быт, СВГК</t>
  </si>
  <si>
    <t>Гост., водозабор</t>
  </si>
  <si>
    <t>405 Пс</t>
  </si>
  <si>
    <t>Кафе, магазин</t>
  </si>
  <si>
    <t>406 Пс</t>
  </si>
  <si>
    <t>408 Пс</t>
  </si>
  <si>
    <t>410 Пс</t>
  </si>
  <si>
    <t>411 Пс</t>
  </si>
  <si>
    <t>Быт, ЖКХ</t>
  </si>
  <si>
    <t>413 Пс</t>
  </si>
  <si>
    <t>Быт, Банк</t>
  </si>
  <si>
    <t>416 Пс</t>
  </si>
  <si>
    <t>418 Пс</t>
  </si>
  <si>
    <t>420 Пс</t>
  </si>
  <si>
    <t>421 Пс</t>
  </si>
  <si>
    <t>507 Пс</t>
  </si>
  <si>
    <t>508 Пс</t>
  </si>
  <si>
    <t>509 Пс</t>
  </si>
  <si>
    <t>516 Мт</t>
  </si>
  <si>
    <t>Быт, Школа, СДК</t>
  </si>
  <si>
    <t>111 Пс</t>
  </si>
  <si>
    <t>112 Пс</t>
  </si>
  <si>
    <t>113 Мт</t>
  </si>
  <si>
    <t>Магазин</t>
  </si>
  <si>
    <t>409Мск</t>
  </si>
  <si>
    <t>415 Пс</t>
  </si>
  <si>
    <t>110 Пс</t>
  </si>
  <si>
    <t>102 Мт</t>
  </si>
  <si>
    <t>510 Мр</t>
  </si>
  <si>
    <t>Школа, Быт</t>
  </si>
  <si>
    <t>705 Пс</t>
  </si>
  <si>
    <t>Больница</t>
  </si>
  <si>
    <t>516 Мр</t>
  </si>
  <si>
    <t>506 Мр</t>
  </si>
  <si>
    <t>502 Мр</t>
  </si>
  <si>
    <t>527 Мр</t>
  </si>
  <si>
    <t>Лаптев В.И., Шандаков И.И., ИП Уколов Н.М.</t>
  </si>
  <si>
    <t>Хлебопекарня</t>
  </si>
  <si>
    <t>Комплекс придорожный</t>
  </si>
  <si>
    <t>501 Мр</t>
  </si>
  <si>
    <t>103 Пд</t>
  </si>
  <si>
    <t>Школа</t>
  </si>
  <si>
    <t>604 Пс</t>
  </si>
  <si>
    <t>Писарев А.А.</t>
  </si>
  <si>
    <t>227 Пс</t>
  </si>
  <si>
    <t>711 Пд</t>
  </si>
  <si>
    <t>712 Пд</t>
  </si>
  <si>
    <t>Пилорама</t>
  </si>
  <si>
    <t>505 Пс</t>
  </si>
  <si>
    <t>510 Пс</t>
  </si>
  <si>
    <t>511 Пс</t>
  </si>
  <si>
    <t>ЖКХ,Джавахишвили Д.Т., Кириллов А.Е.</t>
  </si>
  <si>
    <t>НФС</t>
  </si>
  <si>
    <t>Скважина</t>
  </si>
  <si>
    <t>МУП "Пестравкаавтотранс"</t>
  </si>
  <si>
    <t>101 Пс</t>
  </si>
  <si>
    <t>323 Пс</t>
  </si>
  <si>
    <t>ЗАО "ПМК-15"</t>
  </si>
  <si>
    <t>801 Пс</t>
  </si>
  <si>
    <t>802 Пс</t>
  </si>
  <si>
    <t>803 Пс</t>
  </si>
  <si>
    <t>804 Пс</t>
  </si>
  <si>
    <t>805 Пс</t>
  </si>
  <si>
    <t>326 Пс</t>
  </si>
  <si>
    <t>425 Пс</t>
  </si>
  <si>
    <t>Очистные сооружения</t>
  </si>
  <si>
    <t>423 Пс</t>
  </si>
  <si>
    <t>Центр по делам ГО, ПБ и ЧС</t>
  </si>
  <si>
    <t>403 Пс</t>
  </si>
  <si>
    <t>407 Пс</t>
  </si>
  <si>
    <t>Детский сад</t>
  </si>
  <si>
    <t>Начальник Пестравского участка ЮЭС</t>
  </si>
  <si>
    <t>426 Пс</t>
  </si>
  <si>
    <t>ЗАО "ССК"</t>
  </si>
  <si>
    <t>1402 Пс</t>
  </si>
  <si>
    <t>ООО "Мехмонтаж"</t>
  </si>
  <si>
    <t>1401 Пс</t>
  </si>
  <si>
    <t xml:space="preserve">Пестравский участок ЮЭС                                                                                                                                                                                               замеры нагрузок  2017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</si>
</sst>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7" xfId="0" applyBorder="1"/>
    <xf numFmtId="0" fontId="0" fillId="0" borderId="0" xfId="0" applyBorder="1"/>
    <xf numFmtId="0" fontId="5" fillId="0" borderId="0" xfId="0" applyFont="1" applyBorder="1" applyAlignment="1"/>
    <xf numFmtId="0" fontId="6" fillId="0" borderId="0" xfId="0" applyFont="1" applyBorder="1" applyAlignment="1"/>
    <xf numFmtId="2" fontId="0" fillId="0" borderId="1" xfId="0" applyNumberFormat="1" applyBorder="1"/>
    <xf numFmtId="2" fontId="0" fillId="0" borderId="1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2" xfId="0" applyBorder="1" applyAlignme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0" borderId="1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0" fontId="3" fillId="3" borderId="6" xfId="0" applyFont="1" applyFill="1" applyBorder="1" applyAlignment="1"/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4" xfId="0" applyFont="1" applyFill="1" applyBorder="1" applyAlignment="1"/>
    <xf numFmtId="0" fontId="1" fillId="3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76"/>
  <sheetViews>
    <sheetView tabSelected="1" workbookViewId="0">
      <selection activeCell="N7" sqref="N7"/>
    </sheetView>
  </sheetViews>
  <sheetFormatPr defaultRowHeight="15" x14ac:dyDescent="0.25"/>
  <cols>
    <col min="2" max="2" width="11" customWidth="1"/>
    <col min="4" max="4" width="12.28515625" customWidth="1"/>
    <col min="5" max="5" width="42.7109375" bestFit="1" customWidth="1"/>
    <col min="6" max="6" width="6.42578125" customWidth="1"/>
    <col min="7" max="7" width="12.42578125" customWidth="1"/>
    <col min="11" max="11" width="2.28515625" customWidth="1"/>
  </cols>
  <sheetData>
    <row r="1" spans="2:11" ht="4.5" customHeight="1" x14ac:dyDescent="0.25"/>
    <row r="2" spans="2:11" ht="47.25" customHeight="1" x14ac:dyDescent="0.35">
      <c r="B2" s="14" t="s">
        <v>111</v>
      </c>
      <c r="C2" s="14"/>
      <c r="D2" s="14"/>
      <c r="E2" s="14"/>
      <c r="F2" s="14"/>
      <c r="G2" s="14"/>
      <c r="H2" s="14"/>
      <c r="I2" s="14"/>
      <c r="J2" s="14"/>
      <c r="K2" s="12"/>
    </row>
    <row r="3" spans="2:11" ht="15" customHeight="1" x14ac:dyDescent="0.25">
      <c r="B3" s="15" t="s">
        <v>0</v>
      </c>
      <c r="C3" s="16" t="s">
        <v>1</v>
      </c>
      <c r="D3" s="16" t="s">
        <v>2</v>
      </c>
      <c r="E3" s="16" t="s">
        <v>3</v>
      </c>
      <c r="F3" s="17" t="s">
        <v>4</v>
      </c>
      <c r="G3" s="18"/>
      <c r="H3" s="18"/>
      <c r="I3" s="18"/>
      <c r="J3" s="19"/>
    </row>
    <row r="4" spans="2:11" ht="11.25" customHeight="1" x14ac:dyDescent="0.25">
      <c r="B4" s="15"/>
      <c r="C4" s="16"/>
      <c r="D4" s="16"/>
      <c r="E4" s="16"/>
      <c r="F4" s="20" t="s">
        <v>5</v>
      </c>
      <c r="G4" s="20"/>
      <c r="H4" s="20"/>
      <c r="I4" s="20" t="s">
        <v>9</v>
      </c>
      <c r="J4" s="20" t="s">
        <v>10</v>
      </c>
    </row>
    <row r="5" spans="2:11" ht="13.5" customHeight="1" x14ac:dyDescent="0.25">
      <c r="B5" s="21"/>
      <c r="C5" s="22"/>
      <c r="D5" s="22"/>
      <c r="E5" s="22"/>
      <c r="F5" s="23" t="s">
        <v>6</v>
      </c>
      <c r="G5" s="23" t="s">
        <v>7</v>
      </c>
      <c r="H5" s="23" t="s">
        <v>8</v>
      </c>
      <c r="I5" s="20"/>
      <c r="J5" s="20"/>
    </row>
    <row r="6" spans="2:11" ht="16.5" customHeight="1" x14ac:dyDescent="0.25">
      <c r="B6" s="1">
        <v>1</v>
      </c>
      <c r="C6" s="9" t="s">
        <v>11</v>
      </c>
      <c r="D6" s="10">
        <v>25</v>
      </c>
      <c r="E6" s="9" t="s">
        <v>12</v>
      </c>
      <c r="F6" s="7">
        <v>12</v>
      </c>
      <c r="G6" s="7">
        <v>8.1999999999999993</v>
      </c>
      <c r="H6" s="7">
        <v>6.1</v>
      </c>
      <c r="I6" s="6">
        <f>(H6+G6+F6)/3*0.38*1.73</f>
        <v>5.7632066666666661</v>
      </c>
      <c r="J6" s="6">
        <f t="shared" ref="J6:J37" si="0">I6/D6*100</f>
        <v>23.052826666666665</v>
      </c>
    </row>
    <row r="7" spans="2:11" ht="15" customHeight="1" x14ac:dyDescent="0.25">
      <c r="B7" s="1">
        <v>2</v>
      </c>
      <c r="C7" s="9" t="s">
        <v>14</v>
      </c>
      <c r="D7" s="10">
        <v>100</v>
      </c>
      <c r="E7" s="9" t="s">
        <v>13</v>
      </c>
      <c r="F7" s="7">
        <v>47.1</v>
      </c>
      <c r="G7" s="7">
        <v>47.2</v>
      </c>
      <c r="H7" s="7">
        <v>44.9</v>
      </c>
      <c r="I7" s="6">
        <f t="shared" ref="I7:I44" si="1">(F7+G7+H7)/3*0.38*1.73</f>
        <v>30.503360000000001</v>
      </c>
      <c r="J7" s="6">
        <f t="shared" si="0"/>
        <v>30.503360000000001</v>
      </c>
    </row>
    <row r="8" spans="2:11" x14ac:dyDescent="0.25">
      <c r="B8" s="1">
        <v>3</v>
      </c>
      <c r="C8" s="9" t="s">
        <v>15</v>
      </c>
      <c r="D8" s="11">
        <v>160</v>
      </c>
      <c r="E8" s="9" t="s">
        <v>12</v>
      </c>
      <c r="F8" s="7">
        <v>2.2999999999999998</v>
      </c>
      <c r="G8" s="7">
        <v>5.5</v>
      </c>
      <c r="H8" s="7">
        <v>9.4</v>
      </c>
      <c r="I8" s="6">
        <f t="shared" si="1"/>
        <v>3.7690933333333332</v>
      </c>
      <c r="J8" s="6">
        <f t="shared" si="0"/>
        <v>2.3556833333333334</v>
      </c>
    </row>
    <row r="9" spans="2:11" x14ac:dyDescent="0.25">
      <c r="B9" s="2">
        <v>4</v>
      </c>
      <c r="C9" s="9" t="s">
        <v>16</v>
      </c>
      <c r="D9" s="10">
        <v>100</v>
      </c>
      <c r="E9" s="9" t="s">
        <v>12</v>
      </c>
      <c r="F9" s="8">
        <v>46.3</v>
      </c>
      <c r="G9" s="8">
        <v>86.7</v>
      </c>
      <c r="H9" s="8">
        <v>87</v>
      </c>
      <c r="I9" s="6">
        <f t="shared" si="1"/>
        <v>48.209333333333326</v>
      </c>
      <c r="J9" s="6">
        <f t="shared" si="0"/>
        <v>48.209333333333326</v>
      </c>
    </row>
    <row r="10" spans="2:11" x14ac:dyDescent="0.25">
      <c r="B10" s="1">
        <v>5</v>
      </c>
      <c r="C10" s="9" t="s">
        <v>17</v>
      </c>
      <c r="D10" s="10">
        <v>250</v>
      </c>
      <c r="E10" s="9" t="s">
        <v>12</v>
      </c>
      <c r="F10" s="7">
        <v>58</v>
      </c>
      <c r="G10" s="7">
        <v>65</v>
      </c>
      <c r="H10" s="7">
        <v>63.5</v>
      </c>
      <c r="I10" s="6">
        <f t="shared" si="1"/>
        <v>40.86836666666666</v>
      </c>
      <c r="J10" s="6">
        <f t="shared" si="0"/>
        <v>16.347346666666667</v>
      </c>
    </row>
    <row r="11" spans="2:11" x14ac:dyDescent="0.25">
      <c r="B11" s="1">
        <v>6</v>
      </c>
      <c r="C11" s="9" t="s">
        <v>18</v>
      </c>
      <c r="D11" s="10">
        <v>400</v>
      </c>
      <c r="E11" s="9" t="s">
        <v>19</v>
      </c>
      <c r="F11" s="7">
        <v>24.5</v>
      </c>
      <c r="G11" s="7">
        <v>12.6</v>
      </c>
      <c r="H11" s="7">
        <v>0.8</v>
      </c>
      <c r="I11" s="6">
        <f t="shared" si="1"/>
        <v>8.3051533333333332</v>
      </c>
      <c r="J11" s="6">
        <f t="shared" si="0"/>
        <v>2.0762883333333333</v>
      </c>
    </row>
    <row r="12" spans="2:11" x14ac:dyDescent="0.25">
      <c r="B12" s="2">
        <v>7</v>
      </c>
      <c r="C12" s="9" t="s">
        <v>20</v>
      </c>
      <c r="D12" s="10">
        <v>400</v>
      </c>
      <c r="E12" s="9" t="s">
        <v>21</v>
      </c>
      <c r="F12" s="8">
        <v>375.1</v>
      </c>
      <c r="G12" s="8">
        <v>300.2</v>
      </c>
      <c r="H12" s="8">
        <v>278.89999999999998</v>
      </c>
      <c r="I12" s="6">
        <f t="shared" si="1"/>
        <v>209.09702666666666</v>
      </c>
      <c r="J12" s="6">
        <f t="shared" si="0"/>
        <v>52.274256666666666</v>
      </c>
    </row>
    <row r="13" spans="2:11" x14ac:dyDescent="0.25">
      <c r="B13" s="1">
        <v>8</v>
      </c>
      <c r="C13" s="9" t="s">
        <v>22</v>
      </c>
      <c r="D13" s="10">
        <v>160</v>
      </c>
      <c r="E13" s="9" t="s">
        <v>23</v>
      </c>
      <c r="F13" s="7">
        <v>56.6</v>
      </c>
      <c r="G13" s="7">
        <v>54</v>
      </c>
      <c r="H13" s="7">
        <v>44.8</v>
      </c>
      <c r="I13" s="6">
        <f t="shared" si="1"/>
        <v>34.053319999999992</v>
      </c>
      <c r="J13" s="6">
        <f t="shared" si="0"/>
        <v>21.283324999999994</v>
      </c>
    </row>
    <row r="14" spans="2:11" x14ac:dyDescent="0.25">
      <c r="B14" s="1">
        <v>9</v>
      </c>
      <c r="C14" s="9" t="s">
        <v>24</v>
      </c>
      <c r="D14" s="10">
        <v>400</v>
      </c>
      <c r="E14" s="9" t="s">
        <v>25</v>
      </c>
      <c r="F14" s="7">
        <v>105.8</v>
      </c>
      <c r="G14" s="7">
        <v>77.900000000000006</v>
      </c>
      <c r="H14" s="7">
        <v>103.4</v>
      </c>
      <c r="I14" s="6">
        <f t="shared" si="1"/>
        <v>62.913179999999997</v>
      </c>
      <c r="J14" s="6">
        <f t="shared" si="0"/>
        <v>15.728295000000001</v>
      </c>
    </row>
    <row r="15" spans="2:11" x14ac:dyDescent="0.25">
      <c r="B15" s="2">
        <v>10</v>
      </c>
      <c r="C15" s="9" t="s">
        <v>26</v>
      </c>
      <c r="D15" s="10">
        <v>160</v>
      </c>
      <c r="E15" s="9" t="s">
        <v>35</v>
      </c>
      <c r="F15" s="8">
        <v>8.9</v>
      </c>
      <c r="G15" s="8">
        <v>5.9</v>
      </c>
      <c r="H15" s="8">
        <v>8.6999999999999993</v>
      </c>
      <c r="I15" s="6">
        <f t="shared" si="1"/>
        <v>5.1496333333333331</v>
      </c>
      <c r="J15" s="6">
        <f t="shared" si="0"/>
        <v>3.2185208333333333</v>
      </c>
    </row>
    <row r="16" spans="2:11" x14ac:dyDescent="0.25">
      <c r="B16" s="1">
        <v>11</v>
      </c>
      <c r="C16" s="9" t="s">
        <v>27</v>
      </c>
      <c r="D16" s="10">
        <v>100</v>
      </c>
      <c r="E16" s="9" t="s">
        <v>28</v>
      </c>
      <c r="F16" s="7">
        <v>2.9</v>
      </c>
      <c r="G16" s="7">
        <v>3.6</v>
      </c>
      <c r="H16" s="7">
        <v>3.5</v>
      </c>
      <c r="I16" s="6">
        <f t="shared" si="1"/>
        <v>2.1913333333333336</v>
      </c>
      <c r="J16" s="6">
        <f t="shared" si="0"/>
        <v>2.1913333333333336</v>
      </c>
    </row>
    <row r="17" spans="2:10" x14ac:dyDescent="0.25">
      <c r="B17" s="1">
        <v>12</v>
      </c>
      <c r="C17" s="9" t="s">
        <v>29</v>
      </c>
      <c r="D17" s="10">
        <v>100</v>
      </c>
      <c r="E17" s="9" t="s">
        <v>13</v>
      </c>
      <c r="F17" s="7">
        <v>10.199999999999999</v>
      </c>
      <c r="G17" s="7">
        <v>6</v>
      </c>
      <c r="H17" s="7">
        <v>6</v>
      </c>
      <c r="I17" s="6">
        <f t="shared" si="1"/>
        <v>4.8647599999999995</v>
      </c>
      <c r="J17" s="6">
        <f t="shared" si="0"/>
        <v>4.8647599999999995</v>
      </c>
    </row>
    <row r="18" spans="2:10" x14ac:dyDescent="0.25">
      <c r="B18" s="2">
        <v>13</v>
      </c>
      <c r="C18" s="9" t="s">
        <v>30</v>
      </c>
      <c r="D18" s="10">
        <v>63</v>
      </c>
      <c r="E18" s="9" t="s">
        <v>12</v>
      </c>
      <c r="F18" s="8">
        <v>8.8000000000000007</v>
      </c>
      <c r="G18" s="8">
        <v>6.2</v>
      </c>
      <c r="H18" s="8">
        <v>7</v>
      </c>
      <c r="I18" s="6">
        <f t="shared" si="1"/>
        <v>4.8209333333333335</v>
      </c>
      <c r="J18" s="6">
        <f t="shared" si="0"/>
        <v>7.6522751322751326</v>
      </c>
    </row>
    <row r="19" spans="2:10" x14ac:dyDescent="0.25">
      <c r="B19" s="1">
        <v>14</v>
      </c>
      <c r="C19" s="9" t="s">
        <v>31</v>
      </c>
      <c r="D19" s="10">
        <v>100</v>
      </c>
      <c r="E19" s="9" t="s">
        <v>19</v>
      </c>
      <c r="F19" s="7">
        <v>0.3</v>
      </c>
      <c r="G19" s="7">
        <v>0.1</v>
      </c>
      <c r="H19" s="7">
        <v>0</v>
      </c>
      <c r="I19" s="6">
        <f t="shared" si="1"/>
        <v>8.7653333333333333E-2</v>
      </c>
      <c r="J19" s="6">
        <f t="shared" si="0"/>
        <v>8.7653333333333333E-2</v>
      </c>
    </row>
    <row r="20" spans="2:10" x14ac:dyDescent="0.25">
      <c r="B20" s="1">
        <v>15</v>
      </c>
      <c r="C20" s="9" t="s">
        <v>32</v>
      </c>
      <c r="D20" s="10">
        <v>100</v>
      </c>
      <c r="E20" s="9" t="s">
        <v>12</v>
      </c>
      <c r="F20" s="7">
        <v>42.3</v>
      </c>
      <c r="G20" s="7">
        <v>25.6</v>
      </c>
      <c r="H20" s="7">
        <v>65.3</v>
      </c>
      <c r="I20" s="6">
        <f t="shared" si="1"/>
        <v>29.188559999999999</v>
      </c>
      <c r="J20" s="6">
        <f t="shared" si="0"/>
        <v>29.188559999999995</v>
      </c>
    </row>
    <row r="21" spans="2:10" x14ac:dyDescent="0.25">
      <c r="B21" s="2">
        <v>16</v>
      </c>
      <c r="C21" s="9" t="s">
        <v>33</v>
      </c>
      <c r="D21" s="10">
        <v>250</v>
      </c>
      <c r="E21" s="9" t="s">
        <v>34</v>
      </c>
      <c r="F21" s="8">
        <v>125</v>
      </c>
      <c r="G21" s="8">
        <v>100</v>
      </c>
      <c r="H21" s="8">
        <v>98.6</v>
      </c>
      <c r="I21" s="6">
        <f t="shared" si="1"/>
        <v>70.911546666666666</v>
      </c>
      <c r="J21" s="6">
        <f t="shared" si="0"/>
        <v>28.364618666666669</v>
      </c>
    </row>
    <row r="22" spans="2:10" x14ac:dyDescent="0.25">
      <c r="B22" s="1">
        <v>17</v>
      </c>
      <c r="C22" s="9" t="s">
        <v>36</v>
      </c>
      <c r="D22" s="10">
        <v>250</v>
      </c>
      <c r="E22" s="9" t="s">
        <v>37</v>
      </c>
      <c r="F22" s="7">
        <v>182.5</v>
      </c>
      <c r="G22" s="7">
        <v>169.7</v>
      </c>
      <c r="H22" s="7">
        <v>196.3</v>
      </c>
      <c r="I22" s="6">
        <f t="shared" si="1"/>
        <v>120.19463333333334</v>
      </c>
      <c r="J22" s="6">
        <f t="shared" si="0"/>
        <v>48.077853333333337</v>
      </c>
    </row>
    <row r="23" spans="2:10" x14ac:dyDescent="0.25">
      <c r="B23" s="1">
        <v>18</v>
      </c>
      <c r="C23" s="9" t="s">
        <v>38</v>
      </c>
      <c r="D23" s="10">
        <v>250</v>
      </c>
      <c r="E23" s="9" t="s">
        <v>12</v>
      </c>
      <c r="F23" s="7">
        <v>90.2</v>
      </c>
      <c r="G23" s="7">
        <v>109</v>
      </c>
      <c r="H23" s="7">
        <v>73.900000000000006</v>
      </c>
      <c r="I23" s="6">
        <f t="shared" si="1"/>
        <v>59.845313333333344</v>
      </c>
      <c r="J23" s="6">
        <f t="shared" si="0"/>
        <v>23.938125333333339</v>
      </c>
    </row>
    <row r="24" spans="2:10" x14ac:dyDescent="0.25">
      <c r="B24" s="2">
        <v>19</v>
      </c>
      <c r="C24" s="9" t="s">
        <v>39</v>
      </c>
      <c r="D24" s="10">
        <v>250</v>
      </c>
      <c r="E24" s="9" t="s">
        <v>12</v>
      </c>
      <c r="F24" s="8">
        <v>115.2</v>
      </c>
      <c r="G24" s="8">
        <v>83.4</v>
      </c>
      <c r="H24" s="8">
        <v>121.9</v>
      </c>
      <c r="I24" s="6">
        <f t="shared" si="1"/>
        <v>70.232233333333326</v>
      </c>
      <c r="J24" s="6">
        <f t="shared" si="0"/>
        <v>28.092893333333329</v>
      </c>
    </row>
    <row r="25" spans="2:10" x14ac:dyDescent="0.25">
      <c r="B25" s="1">
        <v>20</v>
      </c>
      <c r="C25" s="9" t="s">
        <v>40</v>
      </c>
      <c r="D25" s="10">
        <v>250</v>
      </c>
      <c r="E25" s="9" t="s">
        <v>12</v>
      </c>
      <c r="F25" s="7">
        <v>99.8</v>
      </c>
      <c r="G25" s="7">
        <v>87.7</v>
      </c>
      <c r="H25" s="7">
        <v>72.900000000000006</v>
      </c>
      <c r="I25" s="6">
        <f t="shared" si="1"/>
        <v>57.06232</v>
      </c>
      <c r="J25" s="6">
        <f t="shared" si="0"/>
        <v>22.824928</v>
      </c>
    </row>
    <row r="26" spans="2:10" x14ac:dyDescent="0.25">
      <c r="B26" s="1">
        <v>21</v>
      </c>
      <c r="C26" s="9" t="s">
        <v>41</v>
      </c>
      <c r="D26" s="10">
        <v>400</v>
      </c>
      <c r="E26" s="9" t="s">
        <v>42</v>
      </c>
      <c r="F26" s="7">
        <v>376.4</v>
      </c>
      <c r="G26" s="7">
        <v>359.6</v>
      </c>
      <c r="H26" s="7">
        <v>363</v>
      </c>
      <c r="I26" s="6">
        <f t="shared" si="1"/>
        <v>240.82753333333329</v>
      </c>
      <c r="J26" s="6">
        <f t="shared" si="0"/>
        <v>60.20688333333333</v>
      </c>
    </row>
    <row r="27" spans="2:10" x14ac:dyDescent="0.25">
      <c r="B27" s="2">
        <v>22</v>
      </c>
      <c r="C27" s="9" t="s">
        <v>43</v>
      </c>
      <c r="D27" s="10">
        <v>160</v>
      </c>
      <c r="E27" s="9" t="s">
        <v>44</v>
      </c>
      <c r="F27" s="8">
        <v>159.69999999999999</v>
      </c>
      <c r="G27" s="8">
        <v>135.1</v>
      </c>
      <c r="H27" s="8">
        <v>238.2</v>
      </c>
      <c r="I27" s="6">
        <f t="shared" si="1"/>
        <v>116.79806666666667</v>
      </c>
      <c r="J27" s="6">
        <f t="shared" si="0"/>
        <v>72.998791666666676</v>
      </c>
    </row>
    <row r="28" spans="2:10" x14ac:dyDescent="0.25">
      <c r="B28" s="1">
        <v>23</v>
      </c>
      <c r="C28" s="9" t="s">
        <v>45</v>
      </c>
      <c r="D28" s="10">
        <v>100</v>
      </c>
      <c r="E28" s="9" t="s">
        <v>12</v>
      </c>
      <c r="F28" s="7">
        <v>117.6</v>
      </c>
      <c r="G28" s="7">
        <v>133.6</v>
      </c>
      <c r="H28" s="7">
        <v>146.5</v>
      </c>
      <c r="I28" s="6">
        <f t="shared" si="1"/>
        <v>87.149326666666667</v>
      </c>
      <c r="J28" s="6">
        <f t="shared" si="0"/>
        <v>87.149326666666667</v>
      </c>
    </row>
    <row r="29" spans="2:10" x14ac:dyDescent="0.25">
      <c r="B29" s="1">
        <v>24</v>
      </c>
      <c r="C29" s="9" t="s">
        <v>46</v>
      </c>
      <c r="D29" s="10">
        <v>250</v>
      </c>
      <c r="E29" s="9" t="s">
        <v>12</v>
      </c>
      <c r="F29" s="7">
        <v>95.6</v>
      </c>
      <c r="G29" s="7">
        <v>89.6</v>
      </c>
      <c r="H29" s="7">
        <v>65.400000000000006</v>
      </c>
      <c r="I29" s="6">
        <f t="shared" si="1"/>
        <v>54.914813333333328</v>
      </c>
      <c r="J29" s="6">
        <f t="shared" si="0"/>
        <v>21.965925333333331</v>
      </c>
    </row>
    <row r="30" spans="2:10" x14ac:dyDescent="0.25">
      <c r="B30" s="1">
        <v>25</v>
      </c>
      <c r="C30" s="9" t="s">
        <v>47</v>
      </c>
      <c r="D30" s="10">
        <v>160</v>
      </c>
      <c r="E30" s="9" t="s">
        <v>12</v>
      </c>
      <c r="F30" s="7">
        <v>55.5</v>
      </c>
      <c r="G30" s="7">
        <v>31.7</v>
      </c>
      <c r="H30" s="7">
        <v>39.9</v>
      </c>
      <c r="I30" s="6">
        <f t="shared" si="1"/>
        <v>27.851846666666667</v>
      </c>
      <c r="J30" s="6">
        <f t="shared" si="0"/>
        <v>17.407404166666669</v>
      </c>
    </row>
    <row r="31" spans="2:10" x14ac:dyDescent="0.25">
      <c r="B31" s="1">
        <v>26</v>
      </c>
      <c r="C31" s="9" t="s">
        <v>48</v>
      </c>
      <c r="D31" s="10">
        <v>160</v>
      </c>
      <c r="E31" s="9" t="s">
        <v>12</v>
      </c>
      <c r="F31" s="7">
        <v>56.3</v>
      </c>
      <c r="G31" s="7">
        <v>48.9</v>
      </c>
      <c r="H31" s="7">
        <v>74.2</v>
      </c>
      <c r="I31" s="6">
        <f t="shared" si="1"/>
        <v>39.312519999999992</v>
      </c>
      <c r="J31" s="6">
        <f t="shared" si="0"/>
        <v>24.570324999999997</v>
      </c>
    </row>
    <row r="32" spans="2:10" x14ac:dyDescent="0.25">
      <c r="B32" s="2">
        <v>27</v>
      </c>
      <c r="C32" s="9" t="s">
        <v>49</v>
      </c>
      <c r="D32" s="10">
        <v>160</v>
      </c>
      <c r="E32" s="9" t="s">
        <v>12</v>
      </c>
      <c r="F32" s="8">
        <v>150</v>
      </c>
      <c r="G32" s="8">
        <v>130.4</v>
      </c>
      <c r="H32" s="8">
        <v>122</v>
      </c>
      <c r="I32" s="6">
        <f t="shared" si="1"/>
        <v>88.179253333333335</v>
      </c>
      <c r="J32" s="6">
        <f t="shared" si="0"/>
        <v>55.112033333333329</v>
      </c>
    </row>
    <row r="33" spans="2:10" x14ac:dyDescent="0.25">
      <c r="B33" s="1">
        <v>28</v>
      </c>
      <c r="C33" s="9" t="s">
        <v>50</v>
      </c>
      <c r="D33" s="10">
        <v>160</v>
      </c>
      <c r="E33" s="9" t="s">
        <v>12</v>
      </c>
      <c r="F33" s="7">
        <v>171.1</v>
      </c>
      <c r="G33" s="7">
        <v>120</v>
      </c>
      <c r="H33" s="7">
        <v>125</v>
      </c>
      <c r="I33" s="6">
        <f t="shared" si="1"/>
        <v>91.181380000000019</v>
      </c>
      <c r="J33" s="6">
        <f t="shared" si="0"/>
        <v>56.988362500000008</v>
      </c>
    </row>
    <row r="34" spans="2:10" x14ac:dyDescent="0.25">
      <c r="B34" s="1">
        <v>29</v>
      </c>
      <c r="C34" s="9" t="s">
        <v>51</v>
      </c>
      <c r="D34" s="10">
        <v>160</v>
      </c>
      <c r="E34" s="9" t="s">
        <v>12</v>
      </c>
      <c r="F34" s="7">
        <v>135.6</v>
      </c>
      <c r="G34" s="7">
        <v>160.19999999999999</v>
      </c>
      <c r="H34" s="7">
        <v>239.3</v>
      </c>
      <c r="I34" s="6">
        <f t="shared" si="1"/>
        <v>117.25824666666665</v>
      </c>
      <c r="J34" s="6">
        <f t="shared" si="0"/>
        <v>73.286404166666657</v>
      </c>
    </row>
    <row r="35" spans="2:10" x14ac:dyDescent="0.25">
      <c r="B35" s="2">
        <v>30</v>
      </c>
      <c r="C35" s="9" t="s">
        <v>52</v>
      </c>
      <c r="D35" s="10">
        <v>160</v>
      </c>
      <c r="E35" s="9" t="s">
        <v>53</v>
      </c>
      <c r="F35" s="8">
        <v>18.7</v>
      </c>
      <c r="G35" s="8">
        <v>25.6</v>
      </c>
      <c r="H35" s="8">
        <v>15.6</v>
      </c>
      <c r="I35" s="6">
        <f t="shared" si="1"/>
        <v>13.126086666666666</v>
      </c>
      <c r="J35" s="6">
        <f t="shared" si="0"/>
        <v>8.2038041666666661</v>
      </c>
    </row>
    <row r="36" spans="2:10" x14ac:dyDescent="0.25">
      <c r="B36" s="1">
        <v>31</v>
      </c>
      <c r="C36" s="9" t="s">
        <v>54</v>
      </c>
      <c r="D36" s="10">
        <v>160</v>
      </c>
      <c r="E36" s="9" t="s">
        <v>12</v>
      </c>
      <c r="F36" s="7">
        <v>76.8</v>
      </c>
      <c r="G36" s="7">
        <v>136</v>
      </c>
      <c r="H36" s="7">
        <v>67</v>
      </c>
      <c r="I36" s="6">
        <f t="shared" si="1"/>
        <v>61.313506666666662</v>
      </c>
      <c r="J36" s="6">
        <f t="shared" si="0"/>
        <v>38.320941666666663</v>
      </c>
    </row>
    <row r="37" spans="2:10" x14ac:dyDescent="0.25">
      <c r="B37" s="1">
        <v>32</v>
      </c>
      <c r="C37" s="9" t="s">
        <v>55</v>
      </c>
      <c r="D37" s="10">
        <v>160</v>
      </c>
      <c r="E37" s="9" t="s">
        <v>23</v>
      </c>
      <c r="F37" s="7">
        <v>26.5</v>
      </c>
      <c r="G37" s="7">
        <v>46</v>
      </c>
      <c r="H37" s="7">
        <v>47.8</v>
      </c>
      <c r="I37" s="6">
        <f t="shared" si="1"/>
        <v>26.361740000000001</v>
      </c>
      <c r="J37" s="6">
        <f t="shared" si="0"/>
        <v>16.476087499999998</v>
      </c>
    </row>
    <row r="38" spans="2:10" x14ac:dyDescent="0.25">
      <c r="B38" s="2">
        <v>33</v>
      </c>
      <c r="C38" s="9" t="s">
        <v>56</v>
      </c>
      <c r="D38" s="10">
        <v>160</v>
      </c>
      <c r="E38" s="9" t="s">
        <v>57</v>
      </c>
      <c r="F38" s="8">
        <v>8.8000000000000007</v>
      </c>
      <c r="G38" s="8">
        <v>6.8</v>
      </c>
      <c r="H38" s="8">
        <v>6.6</v>
      </c>
      <c r="I38" s="6">
        <f t="shared" si="1"/>
        <v>4.8647600000000013</v>
      </c>
      <c r="J38" s="6">
        <f t="shared" ref="J38:J69" si="2">I38/D38*100</f>
        <v>3.0404750000000007</v>
      </c>
    </row>
    <row r="39" spans="2:10" x14ac:dyDescent="0.25">
      <c r="B39" s="1">
        <v>34</v>
      </c>
      <c r="C39" s="9" t="s">
        <v>58</v>
      </c>
      <c r="D39" s="10">
        <v>160</v>
      </c>
      <c r="E39" s="9" t="s">
        <v>23</v>
      </c>
      <c r="F39" s="7">
        <v>1.8</v>
      </c>
      <c r="G39" s="7">
        <v>8</v>
      </c>
      <c r="H39" s="7">
        <v>19.100000000000001</v>
      </c>
      <c r="I39" s="6">
        <f t="shared" si="1"/>
        <v>6.3329533333333341</v>
      </c>
      <c r="J39" s="6">
        <f t="shared" si="2"/>
        <v>3.958095833333334</v>
      </c>
    </row>
    <row r="40" spans="2:10" x14ac:dyDescent="0.25">
      <c r="B40" s="1">
        <v>35</v>
      </c>
      <c r="C40" s="9" t="s">
        <v>59</v>
      </c>
      <c r="D40" s="10">
        <v>250</v>
      </c>
      <c r="E40" s="9" t="s">
        <v>12</v>
      </c>
      <c r="F40" s="7">
        <v>183.9</v>
      </c>
      <c r="G40" s="7">
        <v>191.2</v>
      </c>
      <c r="H40" s="7">
        <v>183.8</v>
      </c>
      <c r="I40" s="6">
        <f t="shared" si="1"/>
        <v>122.47362000000001</v>
      </c>
      <c r="J40" s="6">
        <f t="shared" si="2"/>
        <v>48.989448000000003</v>
      </c>
    </row>
    <row r="41" spans="2:10" x14ac:dyDescent="0.25">
      <c r="B41" s="1">
        <v>36</v>
      </c>
      <c r="C41" s="9" t="s">
        <v>60</v>
      </c>
      <c r="D41" s="10">
        <v>160</v>
      </c>
      <c r="E41" s="9" t="s">
        <v>12</v>
      </c>
      <c r="F41" s="7">
        <v>69.400000000000006</v>
      </c>
      <c r="G41" s="7">
        <v>69.3</v>
      </c>
      <c r="H41" s="7">
        <v>65</v>
      </c>
      <c r="I41" s="6">
        <f t="shared" si="1"/>
        <v>44.63745999999999</v>
      </c>
      <c r="J41" s="6">
        <f t="shared" si="2"/>
        <v>27.898412499999992</v>
      </c>
    </row>
    <row r="42" spans="2:10" x14ac:dyDescent="0.25">
      <c r="B42" s="2">
        <v>37</v>
      </c>
      <c r="C42" s="9" t="s">
        <v>61</v>
      </c>
      <c r="D42" s="10">
        <v>250</v>
      </c>
      <c r="E42" s="9" t="s">
        <v>12</v>
      </c>
      <c r="F42" s="8">
        <v>0.4</v>
      </c>
      <c r="G42" s="8">
        <v>3.3</v>
      </c>
      <c r="H42" s="8">
        <v>11.4</v>
      </c>
      <c r="I42" s="6">
        <f t="shared" si="1"/>
        <v>3.3089133333333334</v>
      </c>
      <c r="J42" s="6">
        <f t="shared" si="2"/>
        <v>1.3235653333333333</v>
      </c>
    </row>
    <row r="43" spans="2:10" x14ac:dyDescent="0.25">
      <c r="B43" s="1">
        <v>38</v>
      </c>
      <c r="C43" s="9" t="s">
        <v>62</v>
      </c>
      <c r="D43" s="10">
        <v>250</v>
      </c>
      <c r="E43" s="9" t="s">
        <v>63</v>
      </c>
      <c r="F43" s="7">
        <v>85.1</v>
      </c>
      <c r="G43" s="7">
        <v>74.3</v>
      </c>
      <c r="H43" s="7">
        <v>77.8</v>
      </c>
      <c r="I43" s="6">
        <f>(F43+G43+H43)/3*0.38*1.73</f>
        <v>51.978426666666664</v>
      </c>
      <c r="J43" s="6">
        <f t="shared" si="2"/>
        <v>20.791370666666666</v>
      </c>
    </row>
    <row r="44" spans="2:10" x14ac:dyDescent="0.25">
      <c r="B44" s="1">
        <v>39</v>
      </c>
      <c r="C44" s="9" t="s">
        <v>64</v>
      </c>
      <c r="D44" s="10">
        <v>565</v>
      </c>
      <c r="E44" s="9" t="s">
        <v>65</v>
      </c>
      <c r="F44" s="7">
        <v>57.8</v>
      </c>
      <c r="G44" s="7">
        <v>96</v>
      </c>
      <c r="H44" s="7">
        <v>147.80000000000001</v>
      </c>
      <c r="I44" s="6">
        <f t="shared" si="1"/>
        <v>66.090613333333337</v>
      </c>
      <c r="J44" s="6">
        <f t="shared" si="2"/>
        <v>11.697453687315635</v>
      </c>
    </row>
    <row r="45" spans="2:10" x14ac:dyDescent="0.25">
      <c r="B45" s="1">
        <v>40</v>
      </c>
      <c r="C45" s="9" t="s">
        <v>66</v>
      </c>
      <c r="D45" s="10">
        <v>250</v>
      </c>
      <c r="E45" s="9" t="s">
        <v>13</v>
      </c>
      <c r="F45" s="7">
        <v>24</v>
      </c>
      <c r="G45" s="7">
        <v>25</v>
      </c>
      <c r="H45" s="7">
        <v>27.5</v>
      </c>
      <c r="I45" s="6">
        <f t="shared" ref="I45:I70" si="3">(F45+G45+H45)/3*0.38*1.73</f>
        <v>16.7637</v>
      </c>
      <c r="J45" s="6">
        <f t="shared" si="2"/>
        <v>6.7054799999999997</v>
      </c>
    </row>
    <row r="46" spans="2:10" x14ac:dyDescent="0.25">
      <c r="B46" s="1">
        <v>41</v>
      </c>
      <c r="C46" s="9" t="s">
        <v>67</v>
      </c>
      <c r="D46" s="10">
        <v>160</v>
      </c>
      <c r="E46" s="9" t="s">
        <v>13</v>
      </c>
      <c r="F46" s="7">
        <v>70</v>
      </c>
      <c r="G46" s="7">
        <v>69</v>
      </c>
      <c r="H46" s="7">
        <v>73</v>
      </c>
      <c r="I46" s="6">
        <f t="shared" si="3"/>
        <v>46.456266666666671</v>
      </c>
      <c r="J46" s="6">
        <f t="shared" si="2"/>
        <v>29.035166666666669</v>
      </c>
    </row>
    <row r="47" spans="2:10" x14ac:dyDescent="0.25">
      <c r="B47" s="2">
        <v>42</v>
      </c>
      <c r="C47" s="9" t="s">
        <v>68</v>
      </c>
      <c r="D47" s="10">
        <v>160</v>
      </c>
      <c r="E47" s="9" t="s">
        <v>71</v>
      </c>
      <c r="F47" s="8">
        <v>45</v>
      </c>
      <c r="G47" s="8">
        <v>40</v>
      </c>
      <c r="H47" s="8">
        <v>49</v>
      </c>
      <c r="I47" s="6">
        <f t="shared" si="3"/>
        <v>29.363866666666667</v>
      </c>
      <c r="J47" s="6">
        <f t="shared" si="2"/>
        <v>18.352416666666667</v>
      </c>
    </row>
    <row r="48" spans="2:10" x14ac:dyDescent="0.25">
      <c r="B48" s="1">
        <v>43</v>
      </c>
      <c r="C48" s="9" t="s">
        <v>69</v>
      </c>
      <c r="D48" s="10">
        <v>160</v>
      </c>
      <c r="E48" s="9" t="s">
        <v>70</v>
      </c>
      <c r="F48" s="7">
        <v>21</v>
      </c>
      <c r="G48" s="7">
        <v>22</v>
      </c>
      <c r="H48" s="7">
        <v>24.7</v>
      </c>
      <c r="I48" s="6">
        <f t="shared" si="3"/>
        <v>14.835326666666665</v>
      </c>
      <c r="J48" s="6">
        <f t="shared" si="2"/>
        <v>9.272079166666666</v>
      </c>
    </row>
    <row r="49" spans="2:10" x14ac:dyDescent="0.25">
      <c r="B49" s="1">
        <v>44</v>
      </c>
      <c r="C49" s="9" t="s">
        <v>73</v>
      </c>
      <c r="D49" s="10">
        <v>63</v>
      </c>
      <c r="E49" s="9" t="s">
        <v>72</v>
      </c>
      <c r="F49" s="7">
        <v>28</v>
      </c>
      <c r="G49" s="7">
        <v>30</v>
      </c>
      <c r="H49" s="7">
        <v>27</v>
      </c>
      <c r="I49" s="6">
        <f t="shared" si="3"/>
        <v>18.626333333333331</v>
      </c>
      <c r="J49" s="6">
        <f t="shared" si="2"/>
        <v>29.565608465608463</v>
      </c>
    </row>
    <row r="50" spans="2:10" x14ac:dyDescent="0.25">
      <c r="B50" s="2">
        <v>45</v>
      </c>
      <c r="C50" s="9" t="s">
        <v>74</v>
      </c>
      <c r="D50" s="10">
        <v>160</v>
      </c>
      <c r="E50" s="9" t="s">
        <v>75</v>
      </c>
      <c r="F50" s="8">
        <v>32</v>
      </c>
      <c r="G50" s="8">
        <v>36</v>
      </c>
      <c r="H50" s="8">
        <v>41</v>
      </c>
      <c r="I50" s="6">
        <f t="shared" si="3"/>
        <v>23.885533333333335</v>
      </c>
      <c r="J50" s="6">
        <f t="shared" si="2"/>
        <v>14.928458333333333</v>
      </c>
    </row>
    <row r="51" spans="2:10" x14ac:dyDescent="0.25">
      <c r="B51" s="1">
        <v>46</v>
      </c>
      <c r="C51" s="9" t="s">
        <v>76</v>
      </c>
      <c r="D51" s="10">
        <v>250</v>
      </c>
      <c r="E51" s="9" t="s">
        <v>13</v>
      </c>
      <c r="F51" s="7">
        <v>100</v>
      </c>
      <c r="G51" s="7">
        <v>98</v>
      </c>
      <c r="H51" s="7">
        <v>101</v>
      </c>
      <c r="I51" s="6">
        <f t="shared" si="3"/>
        <v>65.520866666666663</v>
      </c>
      <c r="J51" s="6">
        <f t="shared" si="2"/>
        <v>26.208346666666664</v>
      </c>
    </row>
    <row r="52" spans="2:10" x14ac:dyDescent="0.25">
      <c r="B52" s="1">
        <v>47</v>
      </c>
      <c r="C52" s="9" t="s">
        <v>78</v>
      </c>
      <c r="D52" s="10">
        <v>250</v>
      </c>
      <c r="E52" s="9" t="s">
        <v>77</v>
      </c>
      <c r="F52" s="7">
        <v>20</v>
      </c>
      <c r="G52" s="7">
        <v>21</v>
      </c>
      <c r="H52" s="7">
        <v>19</v>
      </c>
      <c r="I52" s="6">
        <f t="shared" si="3"/>
        <v>13.148</v>
      </c>
      <c r="J52" s="6">
        <f t="shared" si="2"/>
        <v>5.2591999999999999</v>
      </c>
    </row>
    <row r="53" spans="2:10" x14ac:dyDescent="0.25">
      <c r="B53" s="1">
        <v>48</v>
      </c>
      <c r="C53" s="9" t="s">
        <v>79</v>
      </c>
      <c r="D53" s="10">
        <v>100</v>
      </c>
      <c r="E53" s="9" t="s">
        <v>81</v>
      </c>
      <c r="F53" s="7">
        <v>0</v>
      </c>
      <c r="G53" s="7">
        <v>0</v>
      </c>
      <c r="H53" s="7">
        <v>0</v>
      </c>
      <c r="I53" s="6">
        <f t="shared" si="3"/>
        <v>0</v>
      </c>
      <c r="J53" s="6">
        <f t="shared" si="2"/>
        <v>0</v>
      </c>
    </row>
    <row r="54" spans="2:10" x14ac:dyDescent="0.25">
      <c r="B54" s="2">
        <v>49</v>
      </c>
      <c r="C54" s="9" t="s">
        <v>80</v>
      </c>
      <c r="D54" s="10">
        <v>250</v>
      </c>
      <c r="E54" s="9" t="s">
        <v>71</v>
      </c>
      <c r="F54" s="8">
        <v>120</v>
      </c>
      <c r="G54" s="8">
        <v>120</v>
      </c>
      <c r="H54" s="8">
        <v>130</v>
      </c>
      <c r="I54" s="6">
        <f t="shared" si="3"/>
        <v>81.079333333333338</v>
      </c>
      <c r="J54" s="6">
        <f t="shared" si="2"/>
        <v>32.431733333333334</v>
      </c>
    </row>
    <row r="55" spans="2:10" x14ac:dyDescent="0.25">
      <c r="B55" s="1">
        <v>50</v>
      </c>
      <c r="C55" s="9" t="s">
        <v>82</v>
      </c>
      <c r="D55" s="10">
        <v>400</v>
      </c>
      <c r="E55" s="9" t="s">
        <v>85</v>
      </c>
      <c r="F55" s="7">
        <v>62.3</v>
      </c>
      <c r="G55" s="7">
        <v>68.7</v>
      </c>
      <c r="H55" s="7">
        <v>72.31</v>
      </c>
      <c r="I55" s="6">
        <f t="shared" si="3"/>
        <v>44.551997999999998</v>
      </c>
      <c r="J55" s="6">
        <f t="shared" si="2"/>
        <v>11.137999499999999</v>
      </c>
    </row>
    <row r="56" spans="2:10" x14ac:dyDescent="0.25">
      <c r="B56" s="1">
        <v>51</v>
      </c>
      <c r="C56" s="9" t="s">
        <v>83</v>
      </c>
      <c r="D56" s="10">
        <v>250</v>
      </c>
      <c r="E56" s="9" t="s">
        <v>86</v>
      </c>
      <c r="F56" s="7">
        <v>61.8</v>
      </c>
      <c r="G56" s="7">
        <v>48.3</v>
      </c>
      <c r="H56" s="7">
        <v>50.1</v>
      </c>
      <c r="I56" s="6">
        <f t="shared" si="3"/>
        <v>35.105159999999998</v>
      </c>
      <c r="J56" s="6">
        <f t="shared" si="2"/>
        <v>14.042063999999998</v>
      </c>
    </row>
    <row r="57" spans="2:10" x14ac:dyDescent="0.25">
      <c r="B57" s="1">
        <v>52</v>
      </c>
      <c r="C57" s="9" t="s">
        <v>84</v>
      </c>
      <c r="D57" s="10">
        <v>160</v>
      </c>
      <c r="E57" s="9" t="s">
        <v>87</v>
      </c>
      <c r="F57" s="7">
        <v>35.1</v>
      </c>
      <c r="G57" s="7">
        <v>34.4</v>
      </c>
      <c r="H57" s="7">
        <v>32.299999999999997</v>
      </c>
      <c r="I57" s="6">
        <f t="shared" si="3"/>
        <v>22.30777333333333</v>
      </c>
      <c r="J57" s="6">
        <f t="shared" si="2"/>
        <v>13.942358333333333</v>
      </c>
    </row>
    <row r="58" spans="2:10" x14ac:dyDescent="0.25">
      <c r="B58" s="1">
        <v>53</v>
      </c>
      <c r="C58" s="9" t="s">
        <v>89</v>
      </c>
      <c r="D58" s="10">
        <v>250</v>
      </c>
      <c r="E58" s="9" t="s">
        <v>88</v>
      </c>
      <c r="F58" s="7">
        <v>59.1</v>
      </c>
      <c r="G58" s="7">
        <v>70.099999999999994</v>
      </c>
      <c r="H58" s="7">
        <v>72.099999999999994</v>
      </c>
      <c r="I58" s="6">
        <f t="shared" si="3"/>
        <v>44.111539999999998</v>
      </c>
      <c r="J58" s="6">
        <f t="shared" si="2"/>
        <v>17.644615999999999</v>
      </c>
    </row>
    <row r="59" spans="2:10" x14ac:dyDescent="0.25">
      <c r="B59" s="2">
        <v>54</v>
      </c>
      <c r="C59" s="9" t="s">
        <v>90</v>
      </c>
      <c r="D59" s="10">
        <v>160</v>
      </c>
      <c r="E59" s="9" t="s">
        <v>13</v>
      </c>
      <c r="F59" s="8">
        <v>44.7</v>
      </c>
      <c r="G59" s="8">
        <v>43.2</v>
      </c>
      <c r="H59" s="8">
        <v>44.1</v>
      </c>
      <c r="I59" s="6">
        <f t="shared" si="3"/>
        <v>28.925599999999999</v>
      </c>
      <c r="J59" s="6">
        <f t="shared" si="2"/>
        <v>18.078500000000002</v>
      </c>
    </row>
    <row r="60" spans="2:10" x14ac:dyDescent="0.25">
      <c r="B60" s="1">
        <v>55</v>
      </c>
      <c r="C60" s="9" t="s">
        <v>110</v>
      </c>
      <c r="D60" s="10">
        <v>400</v>
      </c>
      <c r="E60" s="9" t="s">
        <v>91</v>
      </c>
      <c r="F60" s="7">
        <v>140</v>
      </c>
      <c r="G60" s="7">
        <v>132</v>
      </c>
      <c r="H60" s="7">
        <v>139</v>
      </c>
      <c r="I60" s="6">
        <f t="shared" si="3"/>
        <v>90.063800000000001</v>
      </c>
      <c r="J60" s="6">
        <f t="shared" si="2"/>
        <v>22.51595</v>
      </c>
    </row>
    <row r="61" spans="2:10" x14ac:dyDescent="0.25">
      <c r="B61" s="1">
        <v>56</v>
      </c>
      <c r="C61" s="9" t="s">
        <v>92</v>
      </c>
      <c r="D61" s="10">
        <v>250</v>
      </c>
      <c r="E61" s="9" t="s">
        <v>87</v>
      </c>
      <c r="F61" s="7">
        <v>90.5</v>
      </c>
      <c r="G61" s="7">
        <v>96.1</v>
      </c>
      <c r="H61" s="7">
        <v>90.3</v>
      </c>
      <c r="I61" s="6">
        <f t="shared" si="3"/>
        <v>60.678019999999997</v>
      </c>
      <c r="J61" s="6">
        <f t="shared" si="2"/>
        <v>24.271208000000001</v>
      </c>
    </row>
    <row r="62" spans="2:10" x14ac:dyDescent="0.25">
      <c r="B62" s="2">
        <v>57</v>
      </c>
      <c r="C62" s="9" t="s">
        <v>93</v>
      </c>
      <c r="D62" s="10">
        <v>100</v>
      </c>
      <c r="E62" s="9" t="s">
        <v>87</v>
      </c>
      <c r="F62" s="8">
        <v>101.3</v>
      </c>
      <c r="G62" s="8">
        <v>97.4</v>
      </c>
      <c r="H62" s="8">
        <v>98</v>
      </c>
      <c r="I62" s="6">
        <f t="shared" si="3"/>
        <v>65.016859999999994</v>
      </c>
      <c r="J62" s="6">
        <f t="shared" si="2"/>
        <v>65.016859999999994</v>
      </c>
    </row>
    <row r="63" spans="2:10" x14ac:dyDescent="0.25">
      <c r="B63" s="1">
        <v>58</v>
      </c>
      <c r="C63" s="9" t="s">
        <v>94</v>
      </c>
      <c r="D63" s="10">
        <v>160</v>
      </c>
      <c r="E63" s="9" t="s">
        <v>87</v>
      </c>
      <c r="F63" s="7">
        <v>99</v>
      </c>
      <c r="G63" s="7">
        <v>91.6</v>
      </c>
      <c r="H63" s="7">
        <v>97.3</v>
      </c>
      <c r="I63" s="6">
        <f t="shared" si="3"/>
        <v>63.088486666666661</v>
      </c>
      <c r="J63" s="6">
        <f t="shared" si="2"/>
        <v>39.430304166666666</v>
      </c>
    </row>
    <row r="64" spans="2:10" x14ac:dyDescent="0.25">
      <c r="B64" s="1">
        <v>59</v>
      </c>
      <c r="C64" s="9" t="s">
        <v>95</v>
      </c>
      <c r="D64" s="10">
        <v>160</v>
      </c>
      <c r="E64" s="9" t="s">
        <v>87</v>
      </c>
      <c r="F64" s="7">
        <v>99</v>
      </c>
      <c r="G64" s="7">
        <v>103</v>
      </c>
      <c r="H64" s="7">
        <v>109</v>
      </c>
      <c r="I64" s="6">
        <f t="shared" si="3"/>
        <v>68.150466666666674</v>
      </c>
      <c r="J64" s="6">
        <f t="shared" si="2"/>
        <v>42.594041666666669</v>
      </c>
    </row>
    <row r="65" spans="2:11" x14ac:dyDescent="0.25">
      <c r="B65" s="1">
        <v>60</v>
      </c>
      <c r="C65" s="9" t="s">
        <v>96</v>
      </c>
      <c r="D65" s="10">
        <v>160</v>
      </c>
      <c r="E65" s="9" t="s">
        <v>87</v>
      </c>
      <c r="F65" s="7">
        <v>102</v>
      </c>
      <c r="G65" s="7">
        <v>101</v>
      </c>
      <c r="H65" s="7">
        <v>97</v>
      </c>
      <c r="I65" s="6">
        <f t="shared" si="3"/>
        <v>65.739999999999995</v>
      </c>
      <c r="J65" s="6">
        <f t="shared" si="2"/>
        <v>41.087499999999999</v>
      </c>
    </row>
    <row r="66" spans="2:11" x14ac:dyDescent="0.25">
      <c r="B66" s="2">
        <v>61</v>
      </c>
      <c r="C66" s="9" t="s">
        <v>97</v>
      </c>
      <c r="D66" s="10">
        <v>100</v>
      </c>
      <c r="E66" s="9" t="s">
        <v>99</v>
      </c>
      <c r="F66" s="8">
        <v>87</v>
      </c>
      <c r="G66" s="8">
        <v>79</v>
      </c>
      <c r="H66" s="8">
        <v>82</v>
      </c>
      <c r="I66" s="6">
        <f t="shared" si="3"/>
        <v>54.345066666666668</v>
      </c>
      <c r="J66" s="6">
        <f t="shared" si="2"/>
        <v>54.345066666666661</v>
      </c>
    </row>
    <row r="67" spans="2:11" x14ac:dyDescent="0.25">
      <c r="B67" s="1">
        <v>62</v>
      </c>
      <c r="C67" s="9" t="s">
        <v>98</v>
      </c>
      <c r="D67" s="10">
        <v>100</v>
      </c>
      <c r="E67" s="9" t="s">
        <v>99</v>
      </c>
      <c r="F67" s="7">
        <v>101</v>
      </c>
      <c r="G67" s="7">
        <v>93</v>
      </c>
      <c r="H67" s="7">
        <v>97</v>
      </c>
      <c r="I67" s="6">
        <f t="shared" si="3"/>
        <v>63.767800000000001</v>
      </c>
      <c r="J67" s="6">
        <f t="shared" si="2"/>
        <v>63.767799999999994</v>
      </c>
    </row>
    <row r="68" spans="2:11" x14ac:dyDescent="0.25">
      <c r="B68" s="1">
        <v>63</v>
      </c>
      <c r="C68" s="9" t="s">
        <v>100</v>
      </c>
      <c r="D68" s="10">
        <v>320</v>
      </c>
      <c r="E68" s="9" t="s">
        <v>101</v>
      </c>
      <c r="F68" s="7">
        <v>40</v>
      </c>
      <c r="G68" s="7">
        <v>35</v>
      </c>
      <c r="H68" s="7">
        <v>39</v>
      </c>
      <c r="I68" s="6">
        <f t="shared" si="3"/>
        <v>24.981199999999998</v>
      </c>
      <c r="J68" s="6">
        <f t="shared" si="2"/>
        <v>7.8066249999999986</v>
      </c>
    </row>
    <row r="69" spans="2:11" x14ac:dyDescent="0.25">
      <c r="B69" s="2">
        <v>64</v>
      </c>
      <c r="C69" s="9" t="s">
        <v>102</v>
      </c>
      <c r="D69" s="10">
        <v>160</v>
      </c>
      <c r="E69" s="9" t="s">
        <v>104</v>
      </c>
      <c r="F69" s="8">
        <v>77.099999999999994</v>
      </c>
      <c r="G69" s="8">
        <v>72</v>
      </c>
      <c r="H69" s="8">
        <v>70.2</v>
      </c>
      <c r="I69" s="6">
        <f t="shared" si="3"/>
        <v>48.055940000000007</v>
      </c>
      <c r="J69" s="6">
        <f t="shared" si="2"/>
        <v>30.034962500000006</v>
      </c>
    </row>
    <row r="70" spans="2:11" x14ac:dyDescent="0.25">
      <c r="B70" s="1">
        <v>65</v>
      </c>
      <c r="C70" s="9" t="s">
        <v>103</v>
      </c>
      <c r="D70" s="10">
        <v>100</v>
      </c>
      <c r="E70" s="9" t="s">
        <v>75</v>
      </c>
      <c r="F70" s="7">
        <v>84.3</v>
      </c>
      <c r="G70" s="7">
        <v>75.400000000000006</v>
      </c>
      <c r="H70" s="7">
        <v>80.599999999999994</v>
      </c>
      <c r="I70" s="6">
        <f t="shared" si="3"/>
        <v>52.657739999999997</v>
      </c>
      <c r="J70" s="6">
        <f t="shared" ref="J70:J101" si="4">I70/D70*100</f>
        <v>52.657739999999997</v>
      </c>
    </row>
    <row r="71" spans="2:11" x14ac:dyDescent="0.25">
      <c r="B71" s="1">
        <v>66</v>
      </c>
      <c r="C71" s="9" t="s">
        <v>106</v>
      </c>
      <c r="D71" s="10">
        <v>160</v>
      </c>
      <c r="E71" s="9" t="s">
        <v>107</v>
      </c>
      <c r="F71" s="7">
        <v>105.9</v>
      </c>
      <c r="G71" s="7">
        <v>110.2</v>
      </c>
      <c r="H71" s="7">
        <v>101.3</v>
      </c>
      <c r="I71" s="6">
        <f>(F71+G71+H71)/3*0.38*1.73</f>
        <v>69.552920000000015</v>
      </c>
      <c r="J71" s="6">
        <f t="shared" si="4"/>
        <v>43.470575000000011</v>
      </c>
    </row>
    <row r="72" spans="2:11" x14ac:dyDescent="0.25">
      <c r="B72" s="1">
        <v>67</v>
      </c>
      <c r="C72" s="9" t="s">
        <v>108</v>
      </c>
      <c r="D72" s="10">
        <v>400</v>
      </c>
      <c r="E72" s="9" t="s">
        <v>109</v>
      </c>
      <c r="F72" s="7">
        <v>25.1</v>
      </c>
      <c r="G72" s="7">
        <v>21.6</v>
      </c>
      <c r="H72" s="7">
        <v>14.6</v>
      </c>
      <c r="I72" s="6">
        <f>(F72+G72+H72)/3*0.38*1.73</f>
        <v>13.432873333333333</v>
      </c>
      <c r="J72" s="6">
        <f t="shared" si="4"/>
        <v>3.3582183333333333</v>
      </c>
    </row>
    <row r="73" spans="2:11" x14ac:dyDescent="0.25">
      <c r="B73" s="3"/>
      <c r="C73" s="13"/>
      <c r="D73" s="13"/>
      <c r="E73" s="13"/>
      <c r="F73" s="13"/>
      <c r="G73" s="13"/>
      <c r="H73" s="13"/>
      <c r="I73" s="13"/>
      <c r="J73" s="13"/>
      <c r="K73" s="13"/>
    </row>
    <row r="74" spans="2:11" x14ac:dyDescent="0.25">
      <c r="B74" s="3"/>
      <c r="C74" s="13"/>
      <c r="D74" s="13"/>
      <c r="E74" s="13"/>
      <c r="F74" s="13"/>
      <c r="G74" s="13"/>
      <c r="H74" s="13"/>
      <c r="I74" s="13"/>
      <c r="J74" s="13"/>
      <c r="K74" s="13"/>
    </row>
    <row r="75" spans="2:11" ht="23.25" x14ac:dyDescent="0.35">
      <c r="B75" s="3"/>
      <c r="C75" s="4" t="s">
        <v>105</v>
      </c>
      <c r="D75" s="5"/>
      <c r="E75" s="5"/>
      <c r="F75" s="5"/>
      <c r="G75" s="5"/>
      <c r="H75" s="5"/>
      <c r="I75" s="5"/>
      <c r="J75" s="5"/>
      <c r="K75" s="5"/>
    </row>
    <row r="76" spans="2:11" x14ac:dyDescent="0.25">
      <c r="B76" s="3"/>
      <c r="C76" s="13"/>
      <c r="D76" s="13"/>
      <c r="E76" s="13"/>
      <c r="F76" s="13"/>
      <c r="G76" s="13"/>
      <c r="H76" s="13"/>
      <c r="I76" s="13"/>
      <c r="J76" s="13"/>
      <c r="K76" s="13"/>
    </row>
  </sheetData>
  <mergeCells count="12">
    <mergeCell ref="B2:J2"/>
    <mergeCell ref="F4:H4"/>
    <mergeCell ref="F3:J3"/>
    <mergeCell ref="I4:I5"/>
    <mergeCell ref="J4:J5"/>
    <mergeCell ref="B3:B5"/>
    <mergeCell ref="C74:G74"/>
    <mergeCell ref="H74:K74"/>
    <mergeCell ref="C76:G76"/>
    <mergeCell ref="H76:K76"/>
    <mergeCell ref="C73:G73"/>
    <mergeCell ref="H73:K73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 Иван</cp:lastModifiedBy>
  <cp:lastPrinted>2014-02-11T12:05:48Z</cp:lastPrinted>
  <dcterms:created xsi:type="dcterms:W3CDTF">2012-08-01T11:47:24Z</dcterms:created>
  <dcterms:modified xsi:type="dcterms:W3CDTF">2017-03-03T05:59:41Z</dcterms:modified>
</cp:coreProperties>
</file>